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11310" activeTab="0"/>
  </bookViews>
  <sheets>
    <sheet name="kom" sheetId="1" r:id="rId1"/>
  </sheets>
  <externalReferences>
    <externalReference r:id="rId4"/>
  </externalReferences>
  <definedNames>
    <definedName name="_xlnm.Print_Titles" localSheetId="0">'kom'!$1:$5</definedName>
    <definedName name="_xlnm.Print_Area" localSheetId="0">'kom'!$A$1:$N$65</definedName>
  </definedNames>
  <calcPr fullCalcOnLoad="1"/>
</workbook>
</file>

<file path=xl/sharedStrings.xml><?xml version="1.0" encoding="utf-8"?>
<sst xmlns="http://schemas.openxmlformats.org/spreadsheetml/2006/main" count="87" uniqueCount="76">
  <si>
    <t>Moscow-Open 2016 E</t>
  </si>
  <si>
    <t>Кубок РГСУ среди студентов - отбор к ЧМ среди любителей</t>
  </si>
  <si>
    <t>Командный зачет</t>
  </si>
  <si>
    <t>29 января - 6 февраля 2016г.</t>
  </si>
  <si>
    <t>Москва, РГСУ, ул.Вильгельма Пика д4</t>
  </si>
  <si>
    <t>Команда</t>
  </si>
  <si>
    <t>Рейт</t>
  </si>
  <si>
    <t>Очки</t>
  </si>
  <si>
    <t>М</t>
  </si>
  <si>
    <t>КубГУ Краснодар</t>
  </si>
  <si>
    <t>10-12</t>
  </si>
  <si>
    <t>WFM</t>
  </si>
  <si>
    <t>Абуладзе Лана</t>
  </si>
  <si>
    <t>Быкова Анастасия</t>
  </si>
  <si>
    <t>БГТУ Белгород</t>
  </si>
  <si>
    <t>Лойко Алексей</t>
  </si>
  <si>
    <t>Эль Хаммудани Лейла</t>
  </si>
  <si>
    <t xml:space="preserve">МИИТ Москва </t>
  </si>
  <si>
    <t>13-14</t>
  </si>
  <si>
    <t>Бельский Владислав</t>
  </si>
  <si>
    <t>Болотова Сарына</t>
  </si>
  <si>
    <t xml:space="preserve">СамГТУ </t>
  </si>
  <si>
    <t>Тимакин Федор</t>
  </si>
  <si>
    <t>Стрежнева Екатерина</t>
  </si>
  <si>
    <t>СПбПУ Санкт-Петербург</t>
  </si>
  <si>
    <t>Пименов Валерий</t>
  </si>
  <si>
    <t>Пустовидько Анастасия</t>
  </si>
  <si>
    <t>ССЭИ Саратов</t>
  </si>
  <si>
    <t>17-18</t>
  </si>
  <si>
    <t>Алеев Александр</t>
  </si>
  <si>
    <t xml:space="preserve"> -  </t>
  </si>
  <si>
    <t>Мелехина Ксения</t>
  </si>
  <si>
    <t>ФГАОУ СВФУ Якутск</t>
  </si>
  <si>
    <t>Пахомов Руслан</t>
  </si>
  <si>
    <t>Адамова Туйара</t>
  </si>
  <si>
    <t>РГУФКСМиТ Москва</t>
  </si>
  <si>
    <t>Кузуб Павел</t>
  </si>
  <si>
    <t>Леолько Людмила</t>
  </si>
  <si>
    <t>НИУ БелГУ Белгород</t>
  </si>
  <si>
    <t>Климов Иван</t>
  </si>
  <si>
    <t>Искалина Диана</t>
  </si>
  <si>
    <t>Главный судья</t>
  </si>
  <si>
    <t>Ахметов А.З (МА, Москва)</t>
  </si>
  <si>
    <t>СПбГАСУ Санкт-Петербург</t>
  </si>
  <si>
    <t>Ривоненко Владислав</t>
  </si>
  <si>
    <t>Бойкова Елизавета</t>
  </si>
  <si>
    <t>ЮЗГУ Курск</t>
  </si>
  <si>
    <t>Бараш Михаил</t>
  </si>
  <si>
    <t>Зорина Елизавета</t>
  </si>
  <si>
    <t>ЮФУ Ростов</t>
  </si>
  <si>
    <t>FM</t>
  </si>
  <si>
    <t>Чернявский Александр</t>
  </si>
  <si>
    <t>Филипская Элеонора</t>
  </si>
  <si>
    <t>РГГУ Москва</t>
  </si>
  <si>
    <t>Захарова Анна</t>
  </si>
  <si>
    <t>Захарова Евгения</t>
  </si>
  <si>
    <t>РУДН-1 Москва</t>
  </si>
  <si>
    <t>Джайсвал Рупеш</t>
  </si>
  <si>
    <t>Стрипатхи Сриниджи</t>
  </si>
  <si>
    <t>РУДН-2 Москва</t>
  </si>
  <si>
    <t>6-7</t>
  </si>
  <si>
    <t>CM</t>
  </si>
  <si>
    <t>Тхинг Бибек</t>
  </si>
  <si>
    <t>Эль Кадер Мария</t>
  </si>
  <si>
    <t>МАИ Москва</t>
  </si>
  <si>
    <t>Калинин Иван</t>
  </si>
  <si>
    <t>Трасковецкая Дарья</t>
  </si>
  <si>
    <t>РГСУ Москва</t>
  </si>
  <si>
    <t>Аршаев Аюш</t>
  </si>
  <si>
    <t>Оршонова Елена</t>
  </si>
  <si>
    <t>СГАУ Самара</t>
  </si>
  <si>
    <t>Кобыльский Евгений</t>
  </si>
  <si>
    <t>Шур Татьяна</t>
  </si>
  <si>
    <t>ДВФУ Владивосток</t>
  </si>
  <si>
    <t>Сутормин Данила</t>
  </si>
  <si>
    <t>Чхань Виктория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</si>
</sst>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19" fillId="0" borderId="0" xfId="53" applyFont="1" applyAlignment="1">
      <alignment horizontal="center" vertical="center"/>
      <protection/>
    </xf>
    <xf numFmtId="0" fontId="18" fillId="0" borderId="0" xfId="53">
      <alignment/>
      <protection/>
    </xf>
    <xf numFmtId="0" fontId="20" fillId="0" borderId="0" xfId="53" applyFont="1" applyAlignment="1">
      <alignment horizontal="center" vertical="center"/>
      <protection/>
    </xf>
    <xf numFmtId="0" fontId="21" fillId="0" borderId="0" xfId="53" applyFont="1" applyAlignment="1">
      <alignment horizontal="left" vertical="center"/>
      <protection/>
    </xf>
    <xf numFmtId="0" fontId="18" fillId="0" borderId="0" xfId="53" applyAlignment="1">
      <alignment horizontal="left" vertical="center"/>
      <protection/>
    </xf>
    <xf numFmtId="0" fontId="18" fillId="0" borderId="0" xfId="53" applyAlignment="1">
      <alignment horizontal="center" vertical="center"/>
      <protection/>
    </xf>
    <xf numFmtId="0" fontId="22" fillId="0" borderId="0" xfId="53" applyFont="1" applyAlignment="1">
      <alignment horizontal="left" vertical="center"/>
      <protection/>
    </xf>
    <xf numFmtId="0" fontId="22" fillId="0" borderId="0" xfId="53" applyFont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1" xfId="53" applyFont="1" applyBorder="1" applyAlignment="1">
      <alignment horizontal="center" vertical="center"/>
      <protection/>
    </xf>
    <xf numFmtId="0" fontId="20" fillId="0" borderId="12" xfId="53" applyFont="1" applyBorder="1" applyAlignment="1">
      <alignment horizontal="center" vertical="center"/>
      <protection/>
    </xf>
    <xf numFmtId="0" fontId="20" fillId="0" borderId="13" xfId="53" applyFont="1" applyBorder="1" applyAlignment="1">
      <alignment horizontal="center" vertical="center"/>
      <protection/>
    </xf>
    <xf numFmtId="0" fontId="20" fillId="0" borderId="11" xfId="53" applyFont="1" applyBorder="1" applyAlignment="1">
      <alignment horizontal="center" vertical="center"/>
      <protection/>
    </xf>
    <xf numFmtId="0" fontId="20" fillId="0" borderId="14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/>
      <protection/>
    </xf>
    <xf numFmtId="0" fontId="23" fillId="0" borderId="15" xfId="53" applyFont="1" applyBorder="1" applyAlignment="1">
      <alignment vertical="center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7" xfId="53" applyFont="1" applyBorder="1" applyAlignment="1">
      <alignment horizontal="center" vertical="center"/>
      <protection/>
    </xf>
    <xf numFmtId="164" fontId="24" fillId="0" borderId="15" xfId="53" applyNumberFormat="1" applyFont="1" applyBorder="1" applyAlignment="1">
      <alignment horizontal="center" vertical="center"/>
      <protection/>
    </xf>
    <xf numFmtId="164" fontId="24" fillId="0" borderId="16" xfId="53" applyNumberFormat="1" applyFont="1" applyBorder="1" applyAlignment="1">
      <alignment horizontal="center" vertical="center"/>
      <protection/>
    </xf>
    <xf numFmtId="164" fontId="24" fillId="0" borderId="18" xfId="53" applyNumberFormat="1" applyFont="1" applyBorder="1" applyAlignment="1">
      <alignment horizontal="center" vertical="center"/>
      <protection/>
    </xf>
    <xf numFmtId="49" fontId="24" fillId="0" borderId="19" xfId="53" applyNumberFormat="1" applyFont="1" applyBorder="1" applyAlignment="1">
      <alignment horizontal="center" vertical="center"/>
      <protection/>
    </xf>
    <xf numFmtId="0" fontId="21" fillId="0" borderId="20" xfId="53" applyFont="1" applyBorder="1" applyAlignment="1">
      <alignment horizontal="center" vertical="center"/>
      <protection/>
    </xf>
    <xf numFmtId="0" fontId="21" fillId="0" borderId="21" xfId="53" applyFont="1" applyBorder="1" applyAlignment="1">
      <alignment horizontal="left" vertical="center"/>
      <protection/>
    </xf>
    <xf numFmtId="0" fontId="21" fillId="0" borderId="22" xfId="53" applyFont="1" applyBorder="1" applyAlignment="1">
      <alignment horizontal="center" vertical="center"/>
      <protection/>
    </xf>
    <xf numFmtId="164" fontId="18" fillId="0" borderId="23" xfId="53" applyNumberFormat="1" applyBorder="1" applyAlignment="1">
      <alignment horizontal="center" vertical="center"/>
      <protection/>
    </xf>
    <xf numFmtId="164" fontId="18" fillId="0" borderId="21" xfId="53" applyNumberFormat="1" applyBorder="1" applyAlignment="1">
      <alignment horizontal="center" vertical="center"/>
      <protection/>
    </xf>
    <xf numFmtId="164" fontId="18" fillId="0" borderId="24" xfId="53" applyNumberFormat="1" applyBorder="1" applyAlignment="1">
      <alignment horizontal="center" vertical="center"/>
      <protection/>
    </xf>
    <xf numFmtId="164" fontId="18" fillId="0" borderId="20" xfId="53" applyNumberFormat="1" applyBorder="1" applyAlignment="1">
      <alignment horizontal="center" vertical="center"/>
      <protection/>
    </xf>
    <xf numFmtId="49" fontId="24" fillId="0" borderId="25" xfId="53" applyNumberFormat="1" applyFont="1" applyBorder="1" applyAlignment="1">
      <alignment horizontal="center" vertical="center"/>
      <protection/>
    </xf>
    <xf numFmtId="0" fontId="21" fillId="0" borderId="26" xfId="53" applyFont="1" applyBorder="1" applyAlignment="1">
      <alignment horizontal="center" vertical="center"/>
      <protection/>
    </xf>
    <xf numFmtId="0" fontId="21" fillId="0" borderId="27" xfId="53" applyFont="1" applyBorder="1" applyAlignment="1">
      <alignment horizontal="left" vertical="center"/>
      <protection/>
    </xf>
    <xf numFmtId="0" fontId="21" fillId="0" borderId="28" xfId="53" applyFont="1" applyBorder="1" applyAlignment="1">
      <alignment horizontal="center" vertical="center"/>
      <protection/>
    </xf>
    <xf numFmtId="164" fontId="18" fillId="0" borderId="29" xfId="53" applyNumberFormat="1" applyBorder="1" applyAlignment="1">
      <alignment horizontal="center" vertical="center"/>
      <protection/>
    </xf>
    <xf numFmtId="164" fontId="18" fillId="0" borderId="27" xfId="53" applyNumberFormat="1" applyBorder="1" applyAlignment="1">
      <alignment horizontal="center" vertical="center"/>
      <protection/>
    </xf>
    <xf numFmtId="164" fontId="18" fillId="0" borderId="30" xfId="53" applyNumberFormat="1" applyBorder="1" applyAlignment="1">
      <alignment horizontal="center" vertical="center"/>
      <protection/>
    </xf>
    <xf numFmtId="164" fontId="18" fillId="0" borderId="26" xfId="53" applyNumberFormat="1" applyBorder="1" applyAlignment="1">
      <alignment horizontal="center" vertical="center"/>
      <protection/>
    </xf>
    <xf numFmtId="49" fontId="24" fillId="0" borderId="31" xfId="53" applyNumberFormat="1" applyFont="1" applyBorder="1" applyAlignment="1">
      <alignment horizontal="center" vertical="center"/>
      <protection/>
    </xf>
    <xf numFmtId="0" fontId="24" fillId="0" borderId="19" xfId="53" applyFont="1" applyBorder="1" applyAlignment="1">
      <alignment horizontal="center" vertical="center"/>
      <protection/>
    </xf>
    <xf numFmtId="0" fontId="24" fillId="0" borderId="25" xfId="53" applyFont="1" applyBorder="1" applyAlignment="1">
      <alignment horizontal="center" vertical="center"/>
      <protection/>
    </xf>
    <xf numFmtId="0" fontId="24" fillId="0" borderId="31" xfId="53" applyFont="1" applyBorder="1" applyAlignment="1">
      <alignment horizontal="center" vertical="center"/>
      <protection/>
    </xf>
    <xf numFmtId="0" fontId="23" fillId="0" borderId="18" xfId="53" applyFont="1" applyBorder="1" applyAlignment="1">
      <alignment horizontal="center" vertical="center"/>
      <protection/>
    </xf>
    <xf numFmtId="0" fontId="23" fillId="0" borderId="32" xfId="53" applyFont="1" applyBorder="1" applyAlignment="1">
      <alignment horizontal="center" vertical="center"/>
      <protection/>
    </xf>
    <xf numFmtId="0" fontId="25" fillId="0" borderId="0" xfId="53" applyFont="1" applyAlignment="1">
      <alignment horizontal="center"/>
      <protection/>
    </xf>
    <xf numFmtId="0" fontId="18" fillId="0" borderId="0" xfId="53" applyFont="1" applyAlignment="1">
      <alignment horizontal="left"/>
      <protection/>
    </xf>
    <xf numFmtId="0" fontId="18" fillId="0" borderId="0" xfId="53" applyAlignment="1">
      <alignment horizontal="center"/>
      <protection/>
    </xf>
    <xf numFmtId="0" fontId="18" fillId="0" borderId="0" xfId="53" applyFont="1" applyBorder="1" applyAlignment="1">
      <alignment horizontal="left"/>
      <protection/>
    </xf>
    <xf numFmtId="0" fontId="18" fillId="0" borderId="0" xfId="53" applyBorder="1" applyAlignment="1">
      <alignment horizontal="center"/>
      <protection/>
    </xf>
    <xf numFmtId="0" fontId="18" fillId="0" borderId="0" xfId="53" applyAlignment="1">
      <alignment/>
      <protection/>
    </xf>
    <xf numFmtId="0" fontId="21" fillId="0" borderId="33" xfId="53" applyFont="1" applyBorder="1" applyAlignment="1">
      <alignment horizontal="center" vertical="center"/>
      <protection/>
    </xf>
    <xf numFmtId="0" fontId="21" fillId="0" borderId="34" xfId="53" applyFont="1" applyBorder="1" applyAlignment="1">
      <alignment horizontal="left" vertical="center"/>
      <protection/>
    </xf>
    <xf numFmtId="0" fontId="21" fillId="0" borderId="35" xfId="53" applyFont="1" applyBorder="1" applyAlignment="1">
      <alignment horizontal="center" vertical="center"/>
      <protection/>
    </xf>
    <xf numFmtId="164" fontId="18" fillId="0" borderId="36" xfId="53" applyNumberFormat="1" applyBorder="1" applyAlignment="1">
      <alignment horizontal="center" vertical="center"/>
      <protection/>
    </xf>
    <xf numFmtId="164" fontId="18" fillId="0" borderId="34" xfId="53" applyNumberFormat="1" applyBorder="1" applyAlignment="1">
      <alignment horizontal="center" vertical="center"/>
      <protection/>
    </xf>
    <xf numFmtId="164" fontId="18" fillId="0" borderId="37" xfId="53" applyNumberFormat="1" applyBorder="1" applyAlignment="1">
      <alignment horizontal="center" vertical="center"/>
      <protection/>
    </xf>
    <xf numFmtId="164" fontId="18" fillId="0" borderId="33" xfId="53" applyNumberFormat="1" applyBorder="1" applyAlignment="1">
      <alignment horizontal="center" vertical="center"/>
      <protection/>
    </xf>
    <xf numFmtId="164" fontId="24" fillId="0" borderId="17" xfId="53" applyNumberFormat="1" applyFont="1" applyBorder="1" applyAlignment="1">
      <alignment horizontal="center" vertical="center"/>
      <protection/>
    </xf>
    <xf numFmtId="164" fontId="18" fillId="0" borderId="22" xfId="53" applyNumberFormat="1" applyBorder="1" applyAlignment="1">
      <alignment horizontal="center" vertical="center"/>
      <protection/>
    </xf>
    <xf numFmtId="164" fontId="18" fillId="0" borderId="28" xfId="53" applyNumberFormat="1" applyBorder="1" applyAlignment="1">
      <alignment horizontal="center" vertical="center"/>
      <protection/>
    </xf>
    <xf numFmtId="0" fontId="23" fillId="0" borderId="38" xfId="53" applyFont="1" applyBorder="1" applyAlignment="1">
      <alignment vertical="center"/>
      <protection/>
    </xf>
    <xf numFmtId="0" fontId="23" fillId="0" borderId="39" xfId="53" applyFont="1" applyBorder="1" applyAlignment="1">
      <alignment horizontal="center" vertical="center"/>
      <protection/>
    </xf>
    <xf numFmtId="0" fontId="23" fillId="0" borderId="40" xfId="53" applyFont="1" applyBorder="1" applyAlignment="1">
      <alignment horizontal="center" vertical="center"/>
      <protection/>
    </xf>
    <xf numFmtId="164" fontId="24" fillId="0" borderId="41" xfId="53" applyNumberFormat="1" applyFont="1" applyBorder="1" applyAlignment="1">
      <alignment horizontal="center" vertical="center"/>
      <protection/>
    </xf>
    <xf numFmtId="164" fontId="24" fillId="0" borderId="40" xfId="53" applyNumberFormat="1" applyFont="1" applyBorder="1" applyAlignment="1">
      <alignment horizontal="center" vertical="center"/>
      <protection/>
    </xf>
    <xf numFmtId="0" fontId="20" fillId="0" borderId="38" xfId="53" applyFont="1" applyBorder="1" applyAlignment="1">
      <alignment horizontal="center" vertical="center"/>
      <protection/>
    </xf>
    <xf numFmtId="0" fontId="20" fillId="0" borderId="39" xfId="53" applyFont="1" applyBorder="1" applyAlignment="1">
      <alignment horizontal="center" vertical="center"/>
      <protection/>
    </xf>
    <xf numFmtId="0" fontId="20" fillId="0" borderId="40" xfId="53" applyFont="1" applyBorder="1" applyAlignment="1">
      <alignment horizontal="center" vertical="center"/>
      <protection/>
    </xf>
    <xf numFmtId="0" fontId="18" fillId="0" borderId="41" xfId="53" applyBorder="1" applyAlignment="1">
      <alignment horizontal="center" vertical="center"/>
      <protection/>
    </xf>
    <xf numFmtId="0" fontId="18" fillId="0" borderId="0" xfId="53" applyBorder="1">
      <alignment/>
      <protection/>
    </xf>
    <xf numFmtId="0" fontId="18" fillId="0" borderId="20" xfId="53" applyBorder="1" applyAlignment="1">
      <alignment horizontal="center" vertical="center"/>
      <protection/>
    </xf>
    <xf numFmtId="0" fontId="18" fillId="0" borderId="22" xfId="53" applyBorder="1" applyAlignment="1">
      <alignment horizontal="center" vertical="center"/>
      <protection/>
    </xf>
    <xf numFmtId="0" fontId="26" fillId="0" borderId="26" xfId="53" applyFont="1" applyBorder="1" applyAlignment="1">
      <alignment horizontal="center" vertical="center"/>
      <protection/>
    </xf>
    <xf numFmtId="0" fontId="18" fillId="0" borderId="28" xfId="53" applyBorder="1" applyAlignment="1">
      <alignment horizontal="center" vertical="center"/>
      <protection/>
    </xf>
    <xf numFmtId="0" fontId="25" fillId="0" borderId="0" xfId="53" applyFont="1" applyAlignment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-128176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_start"/>
      <sheetName val="predup"/>
      <sheetName val="start"/>
      <sheetName val="r1"/>
      <sheetName val="r2"/>
      <sheetName val="r3"/>
      <sheetName val="r4"/>
      <sheetName val="r5"/>
      <sheetName val="r6"/>
      <sheetName val="r7"/>
      <sheetName val="r8"/>
      <sheetName val="p9"/>
      <sheetName val="st6"/>
      <sheetName val="st7"/>
      <sheetName val="st8"/>
      <sheetName val="kom"/>
      <sheetName val="Награждение"/>
      <sheetName val="it-pods"/>
      <sheetName val="itog-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selection activeCell="Q17" sqref="Q17"/>
    </sheetView>
  </sheetViews>
  <sheetFormatPr defaultColWidth="11.421875" defaultRowHeight="15"/>
  <cols>
    <col min="1" max="1" width="6.57421875" style="6" customWidth="1"/>
    <col min="2" max="2" width="24.7109375" style="5" customWidth="1"/>
    <col min="3" max="3" width="8.7109375" style="6" customWidth="1"/>
    <col min="4" max="12" width="5.28125" style="6" customWidth="1"/>
    <col min="13" max="13" width="7.00390625" style="6" customWidth="1"/>
    <col min="14" max="14" width="6.140625" style="6" customWidth="1"/>
    <col min="15" max="16384" width="11.421875" style="2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9" ht="16.5" thickBot="1">
      <c r="A4" s="4" t="s">
        <v>3</v>
      </c>
      <c r="E4" s="7" t="s">
        <v>4</v>
      </c>
      <c r="I4" s="8"/>
    </row>
    <row r="5" spans="1:14" ht="19.5" thickBot="1">
      <c r="A5" s="9" t="s">
        <v>5</v>
      </c>
      <c r="B5" s="10"/>
      <c r="C5" s="11" t="s">
        <v>6</v>
      </c>
      <c r="D5" s="12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4">
        <v>9</v>
      </c>
      <c r="M5" s="15" t="s">
        <v>7</v>
      </c>
      <c r="N5" s="11" t="s">
        <v>8</v>
      </c>
    </row>
    <row r="6" spans="1:14" ht="22.5" customHeight="1">
      <c r="A6" s="16">
        <v>1</v>
      </c>
      <c r="B6" s="17" t="s">
        <v>9</v>
      </c>
      <c r="C6" s="18"/>
      <c r="D6" s="19">
        <f>SUM(D7:D8)</f>
        <v>2</v>
      </c>
      <c r="E6" s="20">
        <f aca="true" t="shared" si="0" ref="E6:K6">SUM(D6+E7+E8)</f>
        <v>3</v>
      </c>
      <c r="F6" s="20">
        <f t="shared" si="0"/>
        <v>3.5</v>
      </c>
      <c r="G6" s="20">
        <f t="shared" si="0"/>
        <v>4</v>
      </c>
      <c r="H6" s="20">
        <f t="shared" si="0"/>
        <v>5.5</v>
      </c>
      <c r="I6" s="20">
        <f t="shared" si="0"/>
        <v>6.5</v>
      </c>
      <c r="J6" s="20">
        <f t="shared" si="0"/>
        <v>7</v>
      </c>
      <c r="K6" s="20">
        <f t="shared" si="0"/>
        <v>8</v>
      </c>
      <c r="L6" s="21"/>
      <c r="M6" s="20">
        <f>SUM(L6+M7+M8)</f>
        <v>9</v>
      </c>
      <c r="N6" s="22" t="s">
        <v>10</v>
      </c>
    </row>
    <row r="7" spans="1:14" ht="18" customHeight="1">
      <c r="A7" s="23" t="s">
        <v>11</v>
      </c>
      <c r="B7" s="24" t="s">
        <v>12</v>
      </c>
      <c r="C7" s="25">
        <v>2083</v>
      </c>
      <c r="D7" s="26">
        <v>1</v>
      </c>
      <c r="E7" s="27">
        <v>0</v>
      </c>
      <c r="F7" s="27">
        <v>0.5</v>
      </c>
      <c r="G7" s="27">
        <v>0.5</v>
      </c>
      <c r="H7" s="27">
        <v>0.5</v>
      </c>
      <c r="I7" s="27">
        <v>0</v>
      </c>
      <c r="J7" s="27">
        <v>0</v>
      </c>
      <c r="K7" s="27">
        <v>0</v>
      </c>
      <c r="L7" s="28">
        <v>1</v>
      </c>
      <c r="M7" s="29">
        <f>SUM(D7:L7)</f>
        <v>3.5</v>
      </c>
      <c r="N7" s="30"/>
    </row>
    <row r="8" spans="1:14" ht="18" customHeight="1" thickBot="1">
      <c r="A8" s="31" t="s">
        <v>11</v>
      </c>
      <c r="B8" s="32" t="s">
        <v>13</v>
      </c>
      <c r="C8" s="33">
        <v>2283</v>
      </c>
      <c r="D8" s="34">
        <v>1</v>
      </c>
      <c r="E8" s="35">
        <v>1</v>
      </c>
      <c r="F8" s="35">
        <v>0</v>
      </c>
      <c r="G8" s="35">
        <v>0</v>
      </c>
      <c r="H8" s="35">
        <v>1</v>
      </c>
      <c r="I8" s="35">
        <v>1</v>
      </c>
      <c r="J8" s="35">
        <v>0.5</v>
      </c>
      <c r="K8" s="35">
        <v>1</v>
      </c>
      <c r="L8" s="36">
        <v>0</v>
      </c>
      <c r="M8" s="37">
        <f>SUM(D8:L8)</f>
        <v>5.5</v>
      </c>
      <c r="N8" s="38"/>
    </row>
    <row r="9" spans="1:14" ht="22.5" customHeight="1">
      <c r="A9" s="16">
        <v>2</v>
      </c>
      <c r="B9" s="17" t="s">
        <v>14</v>
      </c>
      <c r="C9" s="18"/>
      <c r="D9" s="19">
        <f>SUM(D10:D11)</f>
        <v>1.5</v>
      </c>
      <c r="E9" s="20">
        <f aca="true" t="shared" si="1" ref="E9:K9">SUM(D9+E10+E11)</f>
        <v>2.5</v>
      </c>
      <c r="F9" s="20">
        <f t="shared" si="1"/>
        <v>4</v>
      </c>
      <c r="G9" s="20">
        <f t="shared" si="1"/>
        <v>6</v>
      </c>
      <c r="H9" s="20">
        <f t="shared" si="1"/>
        <v>7</v>
      </c>
      <c r="I9" s="20">
        <f t="shared" si="1"/>
        <v>7</v>
      </c>
      <c r="J9" s="20">
        <f t="shared" si="1"/>
        <v>8</v>
      </c>
      <c r="K9" s="20">
        <f t="shared" si="1"/>
        <v>9.5</v>
      </c>
      <c r="L9" s="21"/>
      <c r="M9" s="20">
        <f>SUM(L9+M10+M11)</f>
        <v>11.5</v>
      </c>
      <c r="N9" s="39">
        <v>4</v>
      </c>
    </row>
    <row r="10" spans="1:14" ht="18" customHeight="1">
      <c r="A10" s="23"/>
      <c r="B10" s="24" t="s">
        <v>15</v>
      </c>
      <c r="C10" s="25">
        <v>2214</v>
      </c>
      <c r="D10" s="26">
        <v>1</v>
      </c>
      <c r="E10" s="27">
        <v>1</v>
      </c>
      <c r="F10" s="27">
        <v>0.5</v>
      </c>
      <c r="G10" s="27">
        <v>1</v>
      </c>
      <c r="H10" s="27">
        <v>1</v>
      </c>
      <c r="I10" s="27">
        <v>0</v>
      </c>
      <c r="J10" s="27">
        <v>1</v>
      </c>
      <c r="K10" s="27">
        <v>0.5</v>
      </c>
      <c r="L10" s="28">
        <v>1</v>
      </c>
      <c r="M10" s="29">
        <f>SUM(D10:L10)</f>
        <v>7</v>
      </c>
      <c r="N10" s="40"/>
    </row>
    <row r="11" spans="1:14" ht="18" customHeight="1" thickBot="1">
      <c r="A11" s="31"/>
      <c r="B11" s="32" t="s">
        <v>16</v>
      </c>
      <c r="C11" s="33">
        <v>1870</v>
      </c>
      <c r="D11" s="34">
        <v>0.5</v>
      </c>
      <c r="E11" s="35">
        <v>0</v>
      </c>
      <c r="F11" s="35">
        <v>1</v>
      </c>
      <c r="G11" s="35">
        <v>1</v>
      </c>
      <c r="H11" s="35">
        <v>0</v>
      </c>
      <c r="I11" s="35">
        <v>0</v>
      </c>
      <c r="J11" s="35">
        <v>0</v>
      </c>
      <c r="K11" s="35">
        <v>1</v>
      </c>
      <c r="L11" s="36">
        <v>1</v>
      </c>
      <c r="M11" s="37">
        <f>SUM(D11:L11)</f>
        <v>4.5</v>
      </c>
      <c r="N11" s="41"/>
    </row>
    <row r="12" spans="1:14" ht="22.5" customHeight="1">
      <c r="A12" s="16">
        <v>3</v>
      </c>
      <c r="B12" s="17" t="s">
        <v>17</v>
      </c>
      <c r="C12" s="18"/>
      <c r="D12" s="19">
        <f>SUM(D13:D14)</f>
        <v>0</v>
      </c>
      <c r="E12" s="20">
        <f aca="true" t="shared" si="2" ref="E12:K12">SUM(D12+E13+E14)</f>
        <v>1</v>
      </c>
      <c r="F12" s="20">
        <f t="shared" si="2"/>
        <v>2</v>
      </c>
      <c r="G12" s="20">
        <f t="shared" si="2"/>
        <v>3.5</v>
      </c>
      <c r="H12" s="20">
        <f t="shared" si="2"/>
        <v>4</v>
      </c>
      <c r="I12" s="20">
        <f t="shared" si="2"/>
        <v>5</v>
      </c>
      <c r="J12" s="20">
        <f t="shared" si="2"/>
        <v>7</v>
      </c>
      <c r="K12" s="20">
        <f t="shared" si="2"/>
        <v>7.5</v>
      </c>
      <c r="L12" s="21"/>
      <c r="M12" s="20">
        <f>SUM(L12+M13+M14)</f>
        <v>8.5</v>
      </c>
      <c r="N12" s="39" t="s">
        <v>18</v>
      </c>
    </row>
    <row r="13" spans="1:14" ht="18" customHeight="1">
      <c r="A13" s="23"/>
      <c r="B13" s="24" t="s">
        <v>19</v>
      </c>
      <c r="C13" s="25">
        <v>2042</v>
      </c>
      <c r="D13" s="26">
        <v>0</v>
      </c>
      <c r="E13" s="27">
        <v>1</v>
      </c>
      <c r="F13" s="27">
        <v>1</v>
      </c>
      <c r="G13" s="27">
        <v>1</v>
      </c>
      <c r="H13" s="27">
        <v>0.5</v>
      </c>
      <c r="I13" s="27">
        <v>0</v>
      </c>
      <c r="J13" s="27">
        <v>1</v>
      </c>
      <c r="K13" s="27">
        <v>0.5</v>
      </c>
      <c r="L13" s="28">
        <v>0</v>
      </c>
      <c r="M13" s="29">
        <f>SUM(D13:L13)</f>
        <v>5</v>
      </c>
      <c r="N13" s="40"/>
    </row>
    <row r="14" spans="1:14" ht="18" customHeight="1" thickBot="1">
      <c r="A14" s="31"/>
      <c r="B14" s="32" t="s">
        <v>20</v>
      </c>
      <c r="C14" s="33">
        <v>1706</v>
      </c>
      <c r="D14" s="34">
        <v>0</v>
      </c>
      <c r="E14" s="35">
        <v>0</v>
      </c>
      <c r="F14" s="35">
        <v>0</v>
      </c>
      <c r="G14" s="35">
        <v>0.5</v>
      </c>
      <c r="H14" s="35">
        <v>0</v>
      </c>
      <c r="I14" s="35">
        <v>1</v>
      </c>
      <c r="J14" s="35">
        <v>1</v>
      </c>
      <c r="K14" s="35">
        <v>0</v>
      </c>
      <c r="L14" s="36">
        <v>1</v>
      </c>
      <c r="M14" s="37">
        <f>SUM(D14:L14)</f>
        <v>3.5</v>
      </c>
      <c r="N14" s="41"/>
    </row>
    <row r="15" spans="1:14" ht="22.5" customHeight="1">
      <c r="A15" s="16">
        <v>4</v>
      </c>
      <c r="B15" s="17" t="s">
        <v>21</v>
      </c>
      <c r="C15" s="18"/>
      <c r="D15" s="19">
        <f>SUM(D16:D17)</f>
        <v>1</v>
      </c>
      <c r="E15" s="20">
        <f aca="true" t="shared" si="3" ref="E15:K15">SUM(D15+E16+E17)</f>
        <v>2</v>
      </c>
      <c r="F15" s="20">
        <f t="shared" si="3"/>
        <v>3</v>
      </c>
      <c r="G15" s="20">
        <f t="shared" si="3"/>
        <v>3.5</v>
      </c>
      <c r="H15" s="20">
        <f t="shared" si="3"/>
        <v>4.5</v>
      </c>
      <c r="I15" s="20">
        <f t="shared" si="3"/>
        <v>5.5</v>
      </c>
      <c r="J15" s="20">
        <f t="shared" si="3"/>
        <v>6.5</v>
      </c>
      <c r="K15" s="20">
        <f t="shared" si="3"/>
        <v>7.5</v>
      </c>
      <c r="L15" s="21"/>
      <c r="M15" s="20">
        <f>SUM(L15+M16+M17)</f>
        <v>8</v>
      </c>
      <c r="N15" s="39">
        <v>15</v>
      </c>
    </row>
    <row r="16" spans="1:14" ht="18" customHeight="1">
      <c r="A16" s="23"/>
      <c r="B16" s="24" t="s">
        <v>22</v>
      </c>
      <c r="C16" s="25">
        <v>2070</v>
      </c>
      <c r="D16" s="26">
        <v>1</v>
      </c>
      <c r="E16" s="27">
        <v>0</v>
      </c>
      <c r="F16" s="27">
        <v>1</v>
      </c>
      <c r="G16" s="27">
        <v>0</v>
      </c>
      <c r="H16" s="27">
        <v>1</v>
      </c>
      <c r="I16" s="27">
        <v>1</v>
      </c>
      <c r="J16" s="27">
        <v>1</v>
      </c>
      <c r="K16" s="27">
        <v>0</v>
      </c>
      <c r="L16" s="28">
        <v>0</v>
      </c>
      <c r="M16" s="29">
        <f>SUM(D16:L16)</f>
        <v>5</v>
      </c>
      <c r="N16" s="40"/>
    </row>
    <row r="17" spans="1:14" ht="18" customHeight="1" thickBot="1">
      <c r="A17" s="31"/>
      <c r="B17" s="32" t="s">
        <v>23</v>
      </c>
      <c r="C17" s="33">
        <v>1635</v>
      </c>
      <c r="D17" s="34">
        <v>0</v>
      </c>
      <c r="E17" s="35">
        <v>1</v>
      </c>
      <c r="F17" s="35">
        <v>0</v>
      </c>
      <c r="G17" s="35">
        <v>0.5</v>
      </c>
      <c r="H17" s="35">
        <v>0</v>
      </c>
      <c r="I17" s="35">
        <v>0</v>
      </c>
      <c r="J17" s="35">
        <v>0</v>
      </c>
      <c r="K17" s="35">
        <v>1</v>
      </c>
      <c r="L17" s="36">
        <v>0.5</v>
      </c>
      <c r="M17" s="37">
        <f>SUM(D17:L17)</f>
        <v>3</v>
      </c>
      <c r="N17" s="41"/>
    </row>
    <row r="18" spans="1:14" ht="22.5" customHeight="1">
      <c r="A18" s="16">
        <v>5</v>
      </c>
      <c r="B18" s="17" t="s">
        <v>24</v>
      </c>
      <c r="C18" s="18"/>
      <c r="D18" s="19">
        <f>SUM(D19:D20)</f>
        <v>2</v>
      </c>
      <c r="E18" s="20">
        <f aca="true" t="shared" si="4" ref="E18:K18">SUM(D18+E19+E20)</f>
        <v>2.5</v>
      </c>
      <c r="F18" s="20">
        <f t="shared" si="4"/>
        <v>4</v>
      </c>
      <c r="G18" s="20">
        <f t="shared" si="4"/>
        <v>4.5</v>
      </c>
      <c r="H18" s="20">
        <f t="shared" si="4"/>
        <v>5.5</v>
      </c>
      <c r="I18" s="20">
        <f t="shared" si="4"/>
        <v>7.5</v>
      </c>
      <c r="J18" s="20">
        <f t="shared" si="4"/>
        <v>7.5</v>
      </c>
      <c r="K18" s="20">
        <f t="shared" si="4"/>
        <v>9.5</v>
      </c>
      <c r="L18" s="21"/>
      <c r="M18" s="20">
        <f>SUM(L18+M19+M20)</f>
        <v>11.5</v>
      </c>
      <c r="N18" s="39">
        <v>5</v>
      </c>
    </row>
    <row r="19" spans="1:14" ht="18" customHeight="1">
      <c r="A19" s="23"/>
      <c r="B19" s="24" t="s">
        <v>25</v>
      </c>
      <c r="C19" s="25">
        <v>2160</v>
      </c>
      <c r="D19" s="26">
        <v>1</v>
      </c>
      <c r="E19" s="27">
        <v>0.5</v>
      </c>
      <c r="F19" s="27">
        <v>1</v>
      </c>
      <c r="G19" s="27">
        <v>0</v>
      </c>
      <c r="H19" s="27">
        <v>1</v>
      </c>
      <c r="I19" s="27">
        <v>1</v>
      </c>
      <c r="J19" s="27">
        <v>0</v>
      </c>
      <c r="K19" s="27">
        <v>1</v>
      </c>
      <c r="L19" s="28">
        <v>1</v>
      </c>
      <c r="M19" s="29">
        <f>SUM(D19:L19)</f>
        <v>6.5</v>
      </c>
      <c r="N19" s="40"/>
    </row>
    <row r="20" spans="1:14" ht="18" customHeight="1" thickBot="1">
      <c r="A20" s="31" t="s">
        <v>11</v>
      </c>
      <c r="B20" s="32" t="s">
        <v>26</v>
      </c>
      <c r="C20" s="33">
        <v>2077</v>
      </c>
      <c r="D20" s="34">
        <v>1</v>
      </c>
      <c r="E20" s="35">
        <v>0</v>
      </c>
      <c r="F20" s="35">
        <v>0.5</v>
      </c>
      <c r="G20" s="35">
        <v>0.5</v>
      </c>
      <c r="H20" s="35">
        <v>0</v>
      </c>
      <c r="I20" s="35">
        <v>1</v>
      </c>
      <c r="J20" s="35">
        <v>0</v>
      </c>
      <c r="K20" s="35">
        <v>1</v>
      </c>
      <c r="L20" s="36">
        <v>1</v>
      </c>
      <c r="M20" s="37">
        <f>SUM(D20:L20)</f>
        <v>5</v>
      </c>
      <c r="N20" s="41"/>
    </row>
    <row r="21" spans="1:14" ht="22.5" customHeight="1">
      <c r="A21" s="16">
        <v>6</v>
      </c>
      <c r="B21" s="17" t="s">
        <v>27</v>
      </c>
      <c r="C21" s="18"/>
      <c r="D21" s="19">
        <f>SUM(D22:D23)</f>
        <v>0</v>
      </c>
      <c r="E21" s="20">
        <f aca="true" t="shared" si="5" ref="E21:K21">SUM(D21+E22+E23)</f>
        <v>1</v>
      </c>
      <c r="F21" s="20">
        <f t="shared" si="5"/>
        <v>2</v>
      </c>
      <c r="G21" s="20">
        <f t="shared" si="5"/>
        <v>2.5</v>
      </c>
      <c r="H21" s="20">
        <f t="shared" si="5"/>
        <v>3.5</v>
      </c>
      <c r="I21" s="20">
        <f t="shared" si="5"/>
        <v>5.5</v>
      </c>
      <c r="J21" s="20">
        <f t="shared" si="5"/>
        <v>5.5</v>
      </c>
      <c r="K21" s="20">
        <f t="shared" si="5"/>
        <v>6</v>
      </c>
      <c r="L21" s="21"/>
      <c r="M21" s="20">
        <f>SUM(L21+M22+M23)</f>
        <v>7</v>
      </c>
      <c r="N21" s="39" t="s">
        <v>28</v>
      </c>
    </row>
    <row r="22" spans="1:14" ht="18" customHeight="1">
      <c r="A22" s="23"/>
      <c r="B22" s="24" t="s">
        <v>29</v>
      </c>
      <c r="C22" s="25">
        <v>1985</v>
      </c>
      <c r="D22" s="26" t="s">
        <v>30</v>
      </c>
      <c r="E22" s="27">
        <v>1</v>
      </c>
      <c r="F22" s="27">
        <v>0</v>
      </c>
      <c r="G22" s="27">
        <v>0</v>
      </c>
      <c r="H22" s="27">
        <v>1</v>
      </c>
      <c r="I22" s="27">
        <v>1</v>
      </c>
      <c r="J22" s="27">
        <v>0</v>
      </c>
      <c r="K22" s="27">
        <v>0.5</v>
      </c>
      <c r="L22" s="28">
        <v>1</v>
      </c>
      <c r="M22" s="29">
        <f>SUM(D22:L22)</f>
        <v>4.5</v>
      </c>
      <c r="N22" s="40"/>
    </row>
    <row r="23" spans="1:14" ht="18" customHeight="1" thickBot="1">
      <c r="A23" s="31"/>
      <c r="B23" s="32" t="s">
        <v>31</v>
      </c>
      <c r="C23" s="33">
        <v>1645</v>
      </c>
      <c r="D23" s="34" t="s">
        <v>30</v>
      </c>
      <c r="E23" s="35">
        <v>0</v>
      </c>
      <c r="F23" s="35">
        <v>1</v>
      </c>
      <c r="G23" s="35">
        <v>0.5</v>
      </c>
      <c r="H23" s="35">
        <v>0</v>
      </c>
      <c r="I23" s="35">
        <v>1</v>
      </c>
      <c r="J23" s="35">
        <v>0</v>
      </c>
      <c r="K23" s="35">
        <v>0</v>
      </c>
      <c r="L23" s="36">
        <v>0</v>
      </c>
      <c r="M23" s="37">
        <f>SUM(D23:L23)</f>
        <v>2.5</v>
      </c>
      <c r="N23" s="41"/>
    </row>
    <row r="24" spans="1:14" ht="22.5" customHeight="1">
      <c r="A24" s="16">
        <v>7</v>
      </c>
      <c r="B24" s="17" t="s">
        <v>32</v>
      </c>
      <c r="C24" s="18"/>
      <c r="D24" s="19">
        <f>SUM(D25:D26)</f>
        <v>2</v>
      </c>
      <c r="E24" s="20">
        <f aca="true" t="shared" si="6" ref="E24:K24">SUM(D24+E25+E26)</f>
        <v>4</v>
      </c>
      <c r="F24" s="20">
        <f t="shared" si="6"/>
        <v>5.5</v>
      </c>
      <c r="G24" s="20">
        <f t="shared" si="6"/>
        <v>6.5</v>
      </c>
      <c r="H24" s="20">
        <f t="shared" si="6"/>
        <v>8</v>
      </c>
      <c r="I24" s="20">
        <f t="shared" si="6"/>
        <v>9</v>
      </c>
      <c r="J24" s="20">
        <f t="shared" si="6"/>
        <v>10.5</v>
      </c>
      <c r="K24" s="20">
        <f t="shared" si="6"/>
        <v>11.5</v>
      </c>
      <c r="L24" s="21"/>
      <c r="M24" s="20">
        <f>SUM(L24+M25+M26)</f>
        <v>12</v>
      </c>
      <c r="N24" s="39">
        <v>2</v>
      </c>
    </row>
    <row r="25" spans="1:14" ht="18" customHeight="1">
      <c r="A25" s="23"/>
      <c r="B25" s="24" t="s">
        <v>33</v>
      </c>
      <c r="C25" s="25">
        <v>2176</v>
      </c>
      <c r="D25" s="26">
        <v>1</v>
      </c>
      <c r="E25" s="27">
        <v>1</v>
      </c>
      <c r="F25" s="27">
        <v>1</v>
      </c>
      <c r="G25" s="27">
        <v>1</v>
      </c>
      <c r="H25" s="27">
        <v>0.5</v>
      </c>
      <c r="I25" s="27">
        <v>0.5</v>
      </c>
      <c r="J25" s="27">
        <v>1</v>
      </c>
      <c r="K25" s="27">
        <v>0.5</v>
      </c>
      <c r="L25" s="28">
        <v>0.5</v>
      </c>
      <c r="M25" s="29">
        <f>SUM(D25:L25)</f>
        <v>7</v>
      </c>
      <c r="N25" s="40"/>
    </row>
    <row r="26" spans="1:14" ht="18" customHeight="1" thickBot="1">
      <c r="A26" s="31"/>
      <c r="B26" s="32" t="s">
        <v>34</v>
      </c>
      <c r="C26" s="33">
        <v>2008</v>
      </c>
      <c r="D26" s="34">
        <v>1</v>
      </c>
      <c r="E26" s="35">
        <v>1</v>
      </c>
      <c r="F26" s="35">
        <v>0.5</v>
      </c>
      <c r="G26" s="35">
        <v>0</v>
      </c>
      <c r="H26" s="35">
        <v>1</v>
      </c>
      <c r="I26" s="35">
        <v>0.5</v>
      </c>
      <c r="J26" s="35">
        <v>0.5</v>
      </c>
      <c r="K26" s="35">
        <v>0.5</v>
      </c>
      <c r="L26" s="36">
        <v>0</v>
      </c>
      <c r="M26" s="37">
        <f>SUM(D26:L26)</f>
        <v>5</v>
      </c>
      <c r="N26" s="41"/>
    </row>
    <row r="27" spans="1:14" ht="22.5" customHeight="1">
      <c r="A27" s="16">
        <v>8</v>
      </c>
      <c r="B27" s="42" t="s">
        <v>35</v>
      </c>
      <c r="C27" s="43"/>
      <c r="D27" s="19">
        <f>SUM(D28:D29)</f>
        <v>2</v>
      </c>
      <c r="E27" s="20">
        <f aca="true" t="shared" si="7" ref="E27:K27">SUM(D27+E28+E29)</f>
        <v>2</v>
      </c>
      <c r="F27" s="20">
        <f t="shared" si="7"/>
        <v>3</v>
      </c>
      <c r="G27" s="20">
        <f t="shared" si="7"/>
        <v>5</v>
      </c>
      <c r="H27" s="20">
        <f t="shared" si="7"/>
        <v>6.5</v>
      </c>
      <c r="I27" s="20">
        <f t="shared" si="7"/>
        <v>7.5</v>
      </c>
      <c r="J27" s="20">
        <f t="shared" si="7"/>
        <v>8</v>
      </c>
      <c r="K27" s="20">
        <f t="shared" si="7"/>
        <v>9</v>
      </c>
      <c r="L27" s="21"/>
      <c r="M27" s="20">
        <f>SUM(L27+M28+M29)</f>
        <v>9.5</v>
      </c>
      <c r="N27" s="39">
        <v>9</v>
      </c>
    </row>
    <row r="28" spans="1:14" ht="18" customHeight="1">
      <c r="A28" s="23"/>
      <c r="B28" s="24" t="s">
        <v>36</v>
      </c>
      <c r="C28" s="25">
        <v>2013</v>
      </c>
      <c r="D28" s="26">
        <v>1</v>
      </c>
      <c r="E28" s="27">
        <v>0</v>
      </c>
      <c r="F28" s="27">
        <v>1</v>
      </c>
      <c r="G28" s="27">
        <v>1</v>
      </c>
      <c r="H28" s="27">
        <v>1</v>
      </c>
      <c r="I28" s="27">
        <v>0</v>
      </c>
      <c r="J28" s="27">
        <v>0</v>
      </c>
      <c r="K28" s="27">
        <v>0</v>
      </c>
      <c r="L28" s="28">
        <v>0</v>
      </c>
      <c r="M28" s="29">
        <f>SUM(D28:L28)</f>
        <v>4</v>
      </c>
      <c r="N28" s="40"/>
    </row>
    <row r="29" spans="1:14" ht="18" customHeight="1" thickBot="1">
      <c r="A29" s="31"/>
      <c r="B29" s="32" t="s">
        <v>37</v>
      </c>
      <c r="C29" s="33">
        <v>1950</v>
      </c>
      <c r="D29" s="34">
        <v>1</v>
      </c>
      <c r="E29" s="35">
        <v>0</v>
      </c>
      <c r="F29" s="35">
        <v>0</v>
      </c>
      <c r="G29" s="35">
        <v>1</v>
      </c>
      <c r="H29" s="35">
        <v>0.5</v>
      </c>
      <c r="I29" s="35">
        <v>1</v>
      </c>
      <c r="J29" s="35">
        <v>0.5</v>
      </c>
      <c r="K29" s="35">
        <v>1</v>
      </c>
      <c r="L29" s="36">
        <v>0.5</v>
      </c>
      <c r="M29" s="37">
        <f>SUM(D29:L29)</f>
        <v>5.5</v>
      </c>
      <c r="N29" s="41"/>
    </row>
    <row r="30" spans="1:14" ht="22.5" customHeight="1">
      <c r="A30" s="16">
        <v>9</v>
      </c>
      <c r="B30" s="17" t="s">
        <v>38</v>
      </c>
      <c r="C30" s="18"/>
      <c r="D30" s="19">
        <f>SUM(D31:D32)</f>
        <v>1</v>
      </c>
      <c r="E30" s="20">
        <f aca="true" t="shared" si="8" ref="E30:K30">SUM(D30+E31+E32)</f>
        <v>2</v>
      </c>
      <c r="F30" s="20">
        <f t="shared" si="8"/>
        <v>2</v>
      </c>
      <c r="G30" s="20">
        <f t="shared" si="8"/>
        <v>3</v>
      </c>
      <c r="H30" s="20">
        <f t="shared" si="8"/>
        <v>4</v>
      </c>
      <c r="I30" s="20">
        <f t="shared" si="8"/>
        <v>6</v>
      </c>
      <c r="J30" s="20">
        <f t="shared" si="8"/>
        <v>6</v>
      </c>
      <c r="K30" s="20">
        <f t="shared" si="8"/>
        <v>6</v>
      </c>
      <c r="L30" s="21"/>
      <c r="M30" s="20">
        <f>SUM(L30+M31+M32)</f>
        <v>7</v>
      </c>
      <c r="N30" s="39" t="s">
        <v>28</v>
      </c>
    </row>
    <row r="31" spans="1:14" ht="18" customHeight="1">
      <c r="A31" s="23"/>
      <c r="B31" s="24" t="s">
        <v>39</v>
      </c>
      <c r="C31" s="25">
        <v>2085</v>
      </c>
      <c r="D31" s="26">
        <v>1</v>
      </c>
      <c r="E31" s="27">
        <v>1</v>
      </c>
      <c r="F31" s="27">
        <v>0</v>
      </c>
      <c r="G31" s="27">
        <v>1</v>
      </c>
      <c r="H31" s="27">
        <v>1</v>
      </c>
      <c r="I31" s="27">
        <v>1</v>
      </c>
      <c r="J31" s="27">
        <v>0</v>
      </c>
      <c r="K31" s="27">
        <v>0</v>
      </c>
      <c r="L31" s="28">
        <v>0</v>
      </c>
      <c r="M31" s="29">
        <f>SUM(D31:L31)</f>
        <v>5</v>
      </c>
      <c r="N31" s="40"/>
    </row>
    <row r="32" spans="1:14" ht="18" customHeight="1" thickBot="1">
      <c r="A32" s="31"/>
      <c r="B32" s="32" t="s">
        <v>40</v>
      </c>
      <c r="C32" s="33">
        <v>0</v>
      </c>
      <c r="D32" s="34">
        <v>0</v>
      </c>
      <c r="E32" s="35">
        <v>0</v>
      </c>
      <c r="F32" s="35">
        <v>0</v>
      </c>
      <c r="G32" s="35">
        <v>0</v>
      </c>
      <c r="H32" s="35">
        <v>0</v>
      </c>
      <c r="I32" s="35">
        <v>1</v>
      </c>
      <c r="J32" s="35">
        <v>0</v>
      </c>
      <c r="K32" s="35">
        <v>0</v>
      </c>
      <c r="L32" s="36">
        <v>1</v>
      </c>
      <c r="M32" s="37">
        <f>SUM(D32:L32)</f>
        <v>2</v>
      </c>
      <c r="N32" s="41"/>
    </row>
    <row r="33" spans="1:14" s="49" customFormat="1" ht="81" customHeight="1" thickBot="1">
      <c r="A33" s="44"/>
      <c r="B33" s="45" t="s">
        <v>41</v>
      </c>
      <c r="C33" s="46"/>
      <c r="D33" s="46"/>
      <c r="E33" s="46"/>
      <c r="F33" s="46"/>
      <c r="G33" s="46"/>
      <c r="H33" s="47" t="s">
        <v>42</v>
      </c>
      <c r="I33" s="48"/>
      <c r="J33" s="48"/>
      <c r="K33" s="48"/>
      <c r="L33" s="48"/>
      <c r="M33" s="46"/>
      <c r="N33" s="46"/>
    </row>
    <row r="34" spans="1:14" ht="22.5" customHeight="1">
      <c r="A34" s="16">
        <v>10</v>
      </c>
      <c r="B34" s="17" t="s">
        <v>43</v>
      </c>
      <c r="C34" s="18"/>
      <c r="D34" s="19">
        <f>SUM(D35:D36)</f>
        <v>0</v>
      </c>
      <c r="E34" s="20">
        <f aca="true" t="shared" si="9" ref="E34:K34">SUM(D34+E35+E36)</f>
        <v>1</v>
      </c>
      <c r="F34" s="20">
        <f t="shared" si="9"/>
        <v>2</v>
      </c>
      <c r="G34" s="20">
        <f t="shared" si="9"/>
        <v>2.5</v>
      </c>
      <c r="H34" s="20">
        <f t="shared" si="9"/>
        <v>4</v>
      </c>
      <c r="I34" s="20">
        <f t="shared" si="9"/>
        <v>5</v>
      </c>
      <c r="J34" s="20">
        <f t="shared" si="9"/>
        <v>7</v>
      </c>
      <c r="K34" s="20">
        <f t="shared" si="9"/>
        <v>9</v>
      </c>
      <c r="L34" s="21"/>
      <c r="M34" s="20">
        <f>SUM(L34+M35+M36)</f>
        <v>9</v>
      </c>
      <c r="N34" s="22" t="s">
        <v>10</v>
      </c>
    </row>
    <row r="35" spans="1:14" ht="18" customHeight="1">
      <c r="A35" s="23"/>
      <c r="B35" s="24" t="s">
        <v>44</v>
      </c>
      <c r="C35" s="25">
        <v>2053</v>
      </c>
      <c r="D35" s="26">
        <v>0</v>
      </c>
      <c r="E35" s="27">
        <v>1</v>
      </c>
      <c r="F35" s="27">
        <v>0</v>
      </c>
      <c r="G35" s="27">
        <v>0.5</v>
      </c>
      <c r="H35" s="27">
        <v>1</v>
      </c>
      <c r="I35" s="27">
        <v>1</v>
      </c>
      <c r="J35" s="27">
        <v>1</v>
      </c>
      <c r="K35" s="27">
        <v>1</v>
      </c>
      <c r="L35" s="28">
        <v>0</v>
      </c>
      <c r="M35" s="29">
        <f>SUM(D35:L35)</f>
        <v>5.5</v>
      </c>
      <c r="N35" s="30"/>
    </row>
    <row r="36" spans="1:14" ht="18" customHeight="1" thickBot="1">
      <c r="A36" s="31"/>
      <c r="B36" s="32" t="s">
        <v>45</v>
      </c>
      <c r="C36" s="33">
        <v>1739</v>
      </c>
      <c r="D36" s="34">
        <v>0</v>
      </c>
      <c r="E36" s="35">
        <v>0</v>
      </c>
      <c r="F36" s="35">
        <v>1</v>
      </c>
      <c r="G36" s="35">
        <v>0</v>
      </c>
      <c r="H36" s="35">
        <v>0.5</v>
      </c>
      <c r="I36" s="35">
        <v>0</v>
      </c>
      <c r="J36" s="35">
        <v>1</v>
      </c>
      <c r="K36" s="35">
        <v>1</v>
      </c>
      <c r="L36" s="36">
        <v>0</v>
      </c>
      <c r="M36" s="37">
        <f>SUM(D36:L36)</f>
        <v>3.5</v>
      </c>
      <c r="N36" s="38"/>
    </row>
    <row r="37" spans="1:14" ht="22.5" customHeight="1">
      <c r="A37" s="16">
        <v>11</v>
      </c>
      <c r="B37" s="17" t="s">
        <v>46</v>
      </c>
      <c r="C37" s="18"/>
      <c r="D37" s="19">
        <f>SUM(D38:D39)</f>
        <v>1</v>
      </c>
      <c r="E37" s="20">
        <f aca="true" t="shared" si="10" ref="E37:K37">SUM(D37+E38+E39)</f>
        <v>3</v>
      </c>
      <c r="F37" s="20">
        <f t="shared" si="10"/>
        <v>4</v>
      </c>
      <c r="G37" s="20">
        <f t="shared" si="10"/>
        <v>4</v>
      </c>
      <c r="H37" s="20">
        <f t="shared" si="10"/>
        <v>4.5</v>
      </c>
      <c r="I37" s="20">
        <f t="shared" si="10"/>
        <v>6</v>
      </c>
      <c r="J37" s="20">
        <f t="shared" si="10"/>
        <v>6.5</v>
      </c>
      <c r="K37" s="20">
        <f t="shared" si="10"/>
        <v>8.5</v>
      </c>
      <c r="L37" s="21"/>
      <c r="M37" s="20">
        <f>SUM(L37+M38+M39)</f>
        <v>10</v>
      </c>
      <c r="N37" s="39">
        <v>8</v>
      </c>
    </row>
    <row r="38" spans="1:14" ht="18" customHeight="1">
      <c r="A38" s="23"/>
      <c r="B38" s="24" t="s">
        <v>47</v>
      </c>
      <c r="C38" s="25">
        <v>2137</v>
      </c>
      <c r="D38" s="26">
        <v>1</v>
      </c>
      <c r="E38" s="27">
        <v>1</v>
      </c>
      <c r="F38" s="27">
        <v>1</v>
      </c>
      <c r="G38" s="27">
        <v>0</v>
      </c>
      <c r="H38" s="27">
        <v>0.5</v>
      </c>
      <c r="I38" s="27">
        <v>0.5</v>
      </c>
      <c r="J38" s="27">
        <v>0</v>
      </c>
      <c r="K38" s="27">
        <v>1</v>
      </c>
      <c r="L38" s="28">
        <v>0.5</v>
      </c>
      <c r="M38" s="29">
        <f>SUM(D38:L38)</f>
        <v>5.5</v>
      </c>
      <c r="N38" s="40"/>
    </row>
    <row r="39" spans="1:14" ht="18" customHeight="1" thickBot="1">
      <c r="A39" s="31"/>
      <c r="B39" s="32" t="s">
        <v>48</v>
      </c>
      <c r="C39" s="33">
        <v>1978</v>
      </c>
      <c r="D39" s="34">
        <v>0</v>
      </c>
      <c r="E39" s="35">
        <v>1</v>
      </c>
      <c r="F39" s="35">
        <v>0</v>
      </c>
      <c r="G39" s="35">
        <v>0</v>
      </c>
      <c r="H39" s="35">
        <v>0</v>
      </c>
      <c r="I39" s="35">
        <v>1</v>
      </c>
      <c r="J39" s="35">
        <v>0.5</v>
      </c>
      <c r="K39" s="35">
        <v>1</v>
      </c>
      <c r="L39" s="36">
        <v>1</v>
      </c>
      <c r="M39" s="37">
        <f>SUM(D39:L39)</f>
        <v>4.5</v>
      </c>
      <c r="N39" s="41"/>
    </row>
    <row r="40" spans="1:14" ht="22.5" customHeight="1">
      <c r="A40" s="16">
        <v>12</v>
      </c>
      <c r="B40" s="17" t="s">
        <v>49</v>
      </c>
      <c r="C40" s="18"/>
      <c r="D40" s="19">
        <f>SUM(D41:D42)</f>
        <v>2</v>
      </c>
      <c r="E40" s="20">
        <f aca="true" t="shared" si="11" ref="E40:K40">SUM(D40+E41+E42)</f>
        <v>3</v>
      </c>
      <c r="F40" s="20">
        <f t="shared" si="11"/>
        <v>3</v>
      </c>
      <c r="G40" s="20">
        <f t="shared" si="11"/>
        <v>5</v>
      </c>
      <c r="H40" s="20">
        <f t="shared" si="11"/>
        <v>5.5</v>
      </c>
      <c r="I40" s="20">
        <f t="shared" si="11"/>
        <v>7.5</v>
      </c>
      <c r="J40" s="20">
        <f t="shared" si="11"/>
        <v>8.5</v>
      </c>
      <c r="K40" s="20">
        <f t="shared" si="11"/>
        <v>10.5</v>
      </c>
      <c r="L40" s="21"/>
      <c r="M40" s="20">
        <f>SUM(L40+M41+M42)</f>
        <v>11.5</v>
      </c>
      <c r="N40" s="39">
        <v>3</v>
      </c>
    </row>
    <row r="41" spans="1:14" ht="18" customHeight="1">
      <c r="A41" s="23" t="s">
        <v>50</v>
      </c>
      <c r="B41" s="24" t="s">
        <v>51</v>
      </c>
      <c r="C41" s="25">
        <v>2260</v>
      </c>
      <c r="D41" s="26">
        <v>1</v>
      </c>
      <c r="E41" s="27">
        <v>1</v>
      </c>
      <c r="F41" s="27">
        <v>0</v>
      </c>
      <c r="G41" s="27">
        <v>1</v>
      </c>
      <c r="H41" s="27">
        <v>0.5</v>
      </c>
      <c r="I41" s="27">
        <v>1</v>
      </c>
      <c r="J41" s="27">
        <v>1</v>
      </c>
      <c r="K41" s="27">
        <v>1</v>
      </c>
      <c r="L41" s="28">
        <v>0.5</v>
      </c>
      <c r="M41" s="29">
        <f>SUM(D41:L41)</f>
        <v>7</v>
      </c>
      <c r="N41" s="40"/>
    </row>
    <row r="42" spans="1:14" ht="18" customHeight="1" thickBot="1">
      <c r="A42" s="31"/>
      <c r="B42" s="32" t="s">
        <v>52</v>
      </c>
      <c r="C42" s="33">
        <v>1964</v>
      </c>
      <c r="D42" s="34">
        <v>1</v>
      </c>
      <c r="E42" s="35">
        <v>0</v>
      </c>
      <c r="F42" s="35">
        <v>0</v>
      </c>
      <c r="G42" s="35">
        <v>1</v>
      </c>
      <c r="H42" s="35">
        <v>0</v>
      </c>
      <c r="I42" s="35">
        <v>1</v>
      </c>
      <c r="J42" s="35">
        <v>0</v>
      </c>
      <c r="K42" s="35">
        <v>1</v>
      </c>
      <c r="L42" s="36">
        <v>0.5</v>
      </c>
      <c r="M42" s="37">
        <f>SUM(D42:L42)</f>
        <v>4.5</v>
      </c>
      <c r="N42" s="41"/>
    </row>
    <row r="43" spans="1:14" ht="22.5" customHeight="1">
      <c r="A43" s="16">
        <v>13</v>
      </c>
      <c r="B43" s="17" t="s">
        <v>53</v>
      </c>
      <c r="C43" s="18"/>
      <c r="D43" s="19">
        <f>SUM(D44:D45)</f>
        <v>0</v>
      </c>
      <c r="E43" s="20">
        <f aca="true" t="shared" si="12" ref="E43:M43">SUM(D43+E44+E45)</f>
        <v>1.5</v>
      </c>
      <c r="F43" s="20">
        <f t="shared" si="12"/>
        <v>2.5</v>
      </c>
      <c r="G43" s="20">
        <f t="shared" si="12"/>
        <v>2.5</v>
      </c>
      <c r="H43" s="20">
        <f t="shared" si="12"/>
        <v>3.5</v>
      </c>
      <c r="I43" s="20">
        <f t="shared" si="12"/>
        <v>4.5</v>
      </c>
      <c r="J43" s="20">
        <f t="shared" si="12"/>
        <v>6.5</v>
      </c>
      <c r="K43" s="20">
        <f t="shared" si="12"/>
        <v>6.5</v>
      </c>
      <c r="L43" s="20"/>
      <c r="M43" s="20">
        <f t="shared" si="12"/>
        <v>7.5</v>
      </c>
      <c r="N43" s="39">
        <v>16</v>
      </c>
    </row>
    <row r="44" spans="1:14" ht="18" customHeight="1">
      <c r="A44" s="23"/>
      <c r="B44" s="24" t="s">
        <v>54</v>
      </c>
      <c r="C44" s="25">
        <v>1859</v>
      </c>
      <c r="D44" s="26">
        <v>0</v>
      </c>
      <c r="E44" s="27">
        <v>1</v>
      </c>
      <c r="F44" s="27">
        <v>1</v>
      </c>
      <c r="G44" s="27">
        <v>0</v>
      </c>
      <c r="H44" s="27">
        <v>0</v>
      </c>
      <c r="I44" s="27">
        <v>0</v>
      </c>
      <c r="J44" s="27">
        <v>1</v>
      </c>
      <c r="K44" s="27">
        <v>0</v>
      </c>
      <c r="L44" s="28">
        <v>0</v>
      </c>
      <c r="M44" s="29">
        <f>SUM(D44:L44)</f>
        <v>3</v>
      </c>
      <c r="N44" s="40"/>
    </row>
    <row r="45" spans="1:14" ht="18" customHeight="1" thickBot="1">
      <c r="A45" s="31"/>
      <c r="B45" s="32" t="s">
        <v>55</v>
      </c>
      <c r="C45" s="33">
        <v>1885</v>
      </c>
      <c r="D45" s="34">
        <v>0</v>
      </c>
      <c r="E45" s="35">
        <v>0.5</v>
      </c>
      <c r="F45" s="35">
        <v>0</v>
      </c>
      <c r="G45" s="35">
        <v>0</v>
      </c>
      <c r="H45" s="35">
        <v>1</v>
      </c>
      <c r="I45" s="35">
        <v>1</v>
      </c>
      <c r="J45" s="35">
        <v>1</v>
      </c>
      <c r="K45" s="35">
        <v>0</v>
      </c>
      <c r="L45" s="36">
        <v>1</v>
      </c>
      <c r="M45" s="37">
        <f>SUM(D45:L45)</f>
        <v>4.5</v>
      </c>
      <c r="N45" s="41"/>
    </row>
    <row r="46" spans="1:14" ht="22.5" customHeight="1">
      <c r="A46" s="16">
        <v>14</v>
      </c>
      <c r="B46" s="17" t="s">
        <v>56</v>
      </c>
      <c r="C46" s="18"/>
      <c r="D46" s="19">
        <f>SUM(D47:D48)</f>
        <v>1</v>
      </c>
      <c r="E46" s="20">
        <f aca="true" t="shared" si="13" ref="E46:K46">SUM(D46+E47+E48)</f>
        <v>2</v>
      </c>
      <c r="F46" s="20">
        <f t="shared" si="13"/>
        <v>2</v>
      </c>
      <c r="G46" s="20">
        <f t="shared" si="13"/>
        <v>3.5</v>
      </c>
      <c r="H46" s="20">
        <f t="shared" si="13"/>
        <v>4.5</v>
      </c>
      <c r="I46" s="20">
        <f t="shared" si="13"/>
        <v>5.5</v>
      </c>
      <c r="J46" s="20">
        <f t="shared" si="13"/>
        <v>6.5</v>
      </c>
      <c r="K46" s="20">
        <f t="shared" si="13"/>
        <v>8.5</v>
      </c>
      <c r="L46" s="20"/>
      <c r="M46" s="20">
        <f>SUM(L46+M47+M48)</f>
        <v>8.5</v>
      </c>
      <c r="N46" s="39" t="s">
        <v>18</v>
      </c>
    </row>
    <row r="47" spans="1:14" ht="18" customHeight="1">
      <c r="A47" s="23" t="s">
        <v>50</v>
      </c>
      <c r="B47" s="24" t="s">
        <v>57</v>
      </c>
      <c r="C47" s="25">
        <v>2204</v>
      </c>
      <c r="D47" s="26">
        <v>0</v>
      </c>
      <c r="E47" s="27">
        <v>1</v>
      </c>
      <c r="F47" s="27">
        <v>0</v>
      </c>
      <c r="G47" s="27">
        <v>1</v>
      </c>
      <c r="H47" s="27">
        <v>1</v>
      </c>
      <c r="I47" s="27">
        <v>0</v>
      </c>
      <c r="J47" s="27">
        <v>0.5</v>
      </c>
      <c r="K47" s="27">
        <v>1</v>
      </c>
      <c r="L47" s="28">
        <v>0</v>
      </c>
      <c r="M47" s="29">
        <f>SUM(D47:L47)</f>
        <v>4.5</v>
      </c>
      <c r="N47" s="40"/>
    </row>
    <row r="48" spans="1:14" ht="18" customHeight="1" thickBot="1">
      <c r="A48" s="50"/>
      <c r="B48" s="51" t="s">
        <v>58</v>
      </c>
      <c r="C48" s="52">
        <v>1630</v>
      </c>
      <c r="D48" s="53">
        <v>1</v>
      </c>
      <c r="E48" s="54">
        <v>0</v>
      </c>
      <c r="F48" s="54">
        <v>0</v>
      </c>
      <c r="G48" s="54">
        <v>0.5</v>
      </c>
      <c r="H48" s="54">
        <v>0</v>
      </c>
      <c r="I48" s="54">
        <v>1</v>
      </c>
      <c r="J48" s="54">
        <v>0.5</v>
      </c>
      <c r="K48" s="54">
        <v>1</v>
      </c>
      <c r="L48" s="55">
        <v>0</v>
      </c>
      <c r="M48" s="56">
        <f>SUM(D48:L48)</f>
        <v>4</v>
      </c>
      <c r="N48" s="41"/>
    </row>
    <row r="49" spans="1:14" ht="22.5" customHeight="1">
      <c r="A49" s="16">
        <v>15</v>
      </c>
      <c r="B49" s="17" t="s">
        <v>59</v>
      </c>
      <c r="C49" s="18"/>
      <c r="D49" s="19">
        <f>SUM(D50:D51)</f>
        <v>1</v>
      </c>
      <c r="E49" s="20">
        <f aca="true" t="shared" si="14" ref="E49:K49">SUM(D49+E50+E51)</f>
        <v>2</v>
      </c>
      <c r="F49" s="20">
        <f t="shared" si="14"/>
        <v>4</v>
      </c>
      <c r="G49" s="20">
        <f t="shared" si="14"/>
        <v>5.5</v>
      </c>
      <c r="H49" s="20">
        <f t="shared" si="14"/>
        <v>7</v>
      </c>
      <c r="I49" s="20">
        <f t="shared" si="14"/>
        <v>9</v>
      </c>
      <c r="J49" s="20">
        <f t="shared" si="14"/>
        <v>10</v>
      </c>
      <c r="K49" s="20">
        <f t="shared" si="14"/>
        <v>11</v>
      </c>
      <c r="L49" s="57"/>
      <c r="M49" s="20">
        <f>SUM(L49+M50+M51)</f>
        <v>11</v>
      </c>
      <c r="N49" s="22" t="s">
        <v>60</v>
      </c>
    </row>
    <row r="50" spans="1:14" ht="22.5" customHeight="1">
      <c r="A50" s="23" t="s">
        <v>61</v>
      </c>
      <c r="B50" s="24" t="s">
        <v>62</v>
      </c>
      <c r="C50" s="25">
        <v>2117</v>
      </c>
      <c r="D50" s="29">
        <v>1</v>
      </c>
      <c r="E50" s="27">
        <v>1</v>
      </c>
      <c r="F50" s="27">
        <v>1</v>
      </c>
      <c r="G50" s="27">
        <v>1</v>
      </c>
      <c r="H50" s="27">
        <v>0.5</v>
      </c>
      <c r="I50" s="27">
        <v>1</v>
      </c>
      <c r="J50" s="27">
        <v>1</v>
      </c>
      <c r="K50" s="27">
        <v>0</v>
      </c>
      <c r="L50" s="58">
        <v>0</v>
      </c>
      <c r="M50" s="26">
        <f>SUM(D50:L50)</f>
        <v>6.5</v>
      </c>
      <c r="N50" s="30"/>
    </row>
    <row r="51" spans="1:14" ht="18" customHeight="1" thickBot="1">
      <c r="A51" s="31"/>
      <c r="B51" s="32" t="s">
        <v>63</v>
      </c>
      <c r="C51" s="33">
        <v>1656</v>
      </c>
      <c r="D51" s="37">
        <v>0</v>
      </c>
      <c r="E51" s="35">
        <v>0</v>
      </c>
      <c r="F51" s="35">
        <v>1</v>
      </c>
      <c r="G51" s="35">
        <v>0.5</v>
      </c>
      <c r="H51" s="35">
        <v>1</v>
      </c>
      <c r="I51" s="35">
        <v>1</v>
      </c>
      <c r="J51" s="35">
        <v>0</v>
      </c>
      <c r="K51" s="35">
        <v>1</v>
      </c>
      <c r="L51" s="59">
        <v>0</v>
      </c>
      <c r="M51" s="34">
        <f>SUM(D51:L51)</f>
        <v>4.5</v>
      </c>
      <c r="N51" s="38"/>
    </row>
    <row r="52" spans="1:14" ht="22.5" customHeight="1">
      <c r="A52" s="60">
        <v>16</v>
      </c>
      <c r="B52" s="61" t="s">
        <v>64</v>
      </c>
      <c r="C52" s="62"/>
      <c r="D52" s="19">
        <f>SUM(D53:D54)</f>
        <v>1.5</v>
      </c>
      <c r="E52" s="20">
        <f aca="true" t="shared" si="15" ref="E52:K52">SUM(D52+E53+E54)</f>
        <v>2</v>
      </c>
      <c r="F52" s="20">
        <f t="shared" si="15"/>
        <v>3</v>
      </c>
      <c r="G52" s="20">
        <f t="shared" si="15"/>
        <v>3.5</v>
      </c>
      <c r="H52" s="20">
        <f t="shared" si="15"/>
        <v>4.5</v>
      </c>
      <c r="I52" s="20">
        <f t="shared" si="15"/>
        <v>5.5</v>
      </c>
      <c r="J52" s="20">
        <f t="shared" si="15"/>
        <v>6.5</v>
      </c>
      <c r="K52" s="20">
        <f t="shared" si="15"/>
        <v>7.5</v>
      </c>
      <c r="L52" s="63"/>
      <c r="M52" s="20">
        <f>SUM(L52+M53+M54)</f>
        <v>9</v>
      </c>
      <c r="N52" s="22" t="s">
        <v>10</v>
      </c>
    </row>
    <row r="53" spans="1:14" ht="18" customHeight="1">
      <c r="A53" s="23"/>
      <c r="B53" s="24" t="s">
        <v>65</v>
      </c>
      <c r="C53" s="25">
        <v>2051</v>
      </c>
      <c r="D53" s="26">
        <v>1</v>
      </c>
      <c r="E53" s="27">
        <v>0.5</v>
      </c>
      <c r="F53" s="27">
        <v>0</v>
      </c>
      <c r="G53" s="27">
        <v>0.5</v>
      </c>
      <c r="H53" s="27">
        <v>0</v>
      </c>
      <c r="I53" s="27">
        <v>1</v>
      </c>
      <c r="J53" s="27">
        <v>0.5</v>
      </c>
      <c r="K53" s="27">
        <v>0.5</v>
      </c>
      <c r="L53" s="28">
        <v>0.5</v>
      </c>
      <c r="M53" s="29">
        <f>SUM(D53:L53)</f>
        <v>4.5</v>
      </c>
      <c r="N53" s="30"/>
    </row>
    <row r="54" spans="1:14" ht="18" customHeight="1" thickBot="1">
      <c r="A54" s="50"/>
      <c r="B54" s="51" t="s">
        <v>66</v>
      </c>
      <c r="C54" s="52">
        <v>2000</v>
      </c>
      <c r="D54" s="53">
        <v>0.5</v>
      </c>
      <c r="E54" s="54">
        <v>0</v>
      </c>
      <c r="F54" s="54">
        <v>1</v>
      </c>
      <c r="G54" s="54">
        <v>0</v>
      </c>
      <c r="H54" s="54">
        <v>1</v>
      </c>
      <c r="I54" s="54">
        <v>0</v>
      </c>
      <c r="J54" s="54">
        <v>0.5</v>
      </c>
      <c r="K54" s="54">
        <v>0.5</v>
      </c>
      <c r="L54" s="55">
        <v>1</v>
      </c>
      <c r="M54" s="56">
        <f>SUM(D54:L54)</f>
        <v>4.5</v>
      </c>
      <c r="N54" s="38"/>
    </row>
    <row r="55" spans="1:14" ht="22.5" customHeight="1">
      <c r="A55" s="16">
        <v>17</v>
      </c>
      <c r="B55" s="17" t="s">
        <v>67</v>
      </c>
      <c r="C55" s="18"/>
      <c r="D55" s="19">
        <f>SUM(D56:D57)</f>
        <v>0.5</v>
      </c>
      <c r="E55" s="20">
        <f aca="true" t="shared" si="16" ref="E55:K55">SUM(D55+E56+E57)</f>
        <v>2.5</v>
      </c>
      <c r="F55" s="20">
        <f t="shared" si="16"/>
        <v>4</v>
      </c>
      <c r="G55" s="20">
        <f t="shared" si="16"/>
        <v>6</v>
      </c>
      <c r="H55" s="20">
        <f t="shared" si="16"/>
        <v>7.5</v>
      </c>
      <c r="I55" s="20">
        <f t="shared" si="16"/>
        <v>9</v>
      </c>
      <c r="J55" s="20">
        <f t="shared" si="16"/>
        <v>9.5</v>
      </c>
      <c r="K55" s="20">
        <f t="shared" si="16"/>
        <v>10</v>
      </c>
      <c r="L55" s="57"/>
      <c r="M55" s="20">
        <f>SUM(L55+M56+M57)</f>
        <v>11</v>
      </c>
      <c r="N55" s="22" t="s">
        <v>60</v>
      </c>
    </row>
    <row r="56" spans="1:14" ht="22.5" customHeight="1">
      <c r="A56" s="23"/>
      <c r="B56" s="24" t="s">
        <v>68</v>
      </c>
      <c r="C56" s="25">
        <v>2148</v>
      </c>
      <c r="D56" s="29">
        <v>0.5</v>
      </c>
      <c r="E56" s="27">
        <v>1</v>
      </c>
      <c r="F56" s="27">
        <v>0.5</v>
      </c>
      <c r="G56" s="27">
        <v>1</v>
      </c>
      <c r="H56" s="27">
        <v>0.5</v>
      </c>
      <c r="I56" s="27">
        <v>0.5</v>
      </c>
      <c r="J56" s="27">
        <v>0.5</v>
      </c>
      <c r="K56" s="27">
        <v>0.5</v>
      </c>
      <c r="L56" s="58">
        <v>0</v>
      </c>
      <c r="M56" s="26">
        <f>SUM(D56:L56)</f>
        <v>5</v>
      </c>
      <c r="N56" s="30"/>
    </row>
    <row r="57" spans="1:14" ht="18" customHeight="1" thickBot="1">
      <c r="A57" s="31"/>
      <c r="B57" s="32" t="s">
        <v>69</v>
      </c>
      <c r="C57" s="33">
        <v>1959</v>
      </c>
      <c r="D57" s="37">
        <v>0</v>
      </c>
      <c r="E57" s="35">
        <v>1</v>
      </c>
      <c r="F57" s="35">
        <v>1</v>
      </c>
      <c r="G57" s="35">
        <v>1</v>
      </c>
      <c r="H57" s="35">
        <v>1</v>
      </c>
      <c r="I57" s="35">
        <v>1</v>
      </c>
      <c r="J57" s="35">
        <v>0</v>
      </c>
      <c r="K57" s="35">
        <v>0</v>
      </c>
      <c r="L57" s="59">
        <v>1</v>
      </c>
      <c r="M57" s="34">
        <f>SUM(D57:L57)</f>
        <v>6</v>
      </c>
      <c r="N57" s="38"/>
    </row>
    <row r="58" spans="1:14" ht="22.5" customHeight="1">
      <c r="A58" s="60">
        <v>18</v>
      </c>
      <c r="B58" s="61" t="s">
        <v>70</v>
      </c>
      <c r="C58" s="62"/>
      <c r="D58" s="19">
        <f>SUM(D59:D60)</f>
        <v>1</v>
      </c>
      <c r="E58" s="20">
        <f aca="true" t="shared" si="17" ref="E58:K58">SUM(D58+E59+E60)</f>
        <v>1</v>
      </c>
      <c r="F58" s="20">
        <f t="shared" si="17"/>
        <v>3</v>
      </c>
      <c r="G58" s="20">
        <f t="shared" si="17"/>
        <v>5</v>
      </c>
      <c r="H58" s="20">
        <f t="shared" si="17"/>
        <v>5</v>
      </c>
      <c r="I58" s="20">
        <f t="shared" si="17"/>
        <v>5.5</v>
      </c>
      <c r="J58" s="20">
        <f t="shared" si="17"/>
        <v>5.5</v>
      </c>
      <c r="K58" s="20">
        <f t="shared" si="17"/>
        <v>6.5</v>
      </c>
      <c r="L58" s="64"/>
      <c r="M58" s="20">
        <f>SUM(L58+M59+M60)</f>
        <v>6.5</v>
      </c>
      <c r="N58" s="39">
        <v>19</v>
      </c>
    </row>
    <row r="59" spans="1:14" ht="22.5" customHeight="1">
      <c r="A59" s="23"/>
      <c r="B59" s="24" t="s">
        <v>71</v>
      </c>
      <c r="C59" s="25">
        <v>2070</v>
      </c>
      <c r="D59" s="29">
        <v>1</v>
      </c>
      <c r="E59" s="27">
        <v>0</v>
      </c>
      <c r="F59" s="27">
        <v>1</v>
      </c>
      <c r="G59" s="27">
        <v>1</v>
      </c>
      <c r="H59" s="27">
        <v>0</v>
      </c>
      <c r="I59" s="27">
        <v>0.5</v>
      </c>
      <c r="J59" s="27">
        <v>0</v>
      </c>
      <c r="K59" s="27">
        <v>0</v>
      </c>
      <c r="L59" s="58">
        <v>0</v>
      </c>
      <c r="M59" s="26">
        <f>SUM(D59:L59)</f>
        <v>3.5</v>
      </c>
      <c r="N59" s="40"/>
    </row>
    <row r="60" spans="1:14" ht="18" customHeight="1" thickBot="1">
      <c r="A60" s="31"/>
      <c r="B60" s="32" t="s">
        <v>72</v>
      </c>
      <c r="C60" s="33">
        <v>1776</v>
      </c>
      <c r="D60" s="37">
        <v>0</v>
      </c>
      <c r="E60" s="35">
        <v>0</v>
      </c>
      <c r="F60" s="35">
        <v>1</v>
      </c>
      <c r="G60" s="35">
        <v>1</v>
      </c>
      <c r="H60" s="35">
        <v>0</v>
      </c>
      <c r="I60" s="35">
        <v>0</v>
      </c>
      <c r="J60" s="35">
        <v>0</v>
      </c>
      <c r="K60" s="35">
        <v>1</v>
      </c>
      <c r="L60" s="59">
        <v>0</v>
      </c>
      <c r="M60" s="34">
        <f>SUM(D60:L60)</f>
        <v>3</v>
      </c>
      <c r="N60" s="41"/>
    </row>
    <row r="61" spans="1:15" ht="22.5" customHeight="1">
      <c r="A61" s="65">
        <v>19</v>
      </c>
      <c r="B61" s="66" t="s">
        <v>73</v>
      </c>
      <c r="C61" s="67"/>
      <c r="D61" s="19">
        <f>SUM(D62:D63)</f>
        <v>1.5</v>
      </c>
      <c r="E61" s="20">
        <f aca="true" t="shared" si="18" ref="E61:K61">SUM(D61+E62+E63)</f>
        <v>2.5</v>
      </c>
      <c r="F61" s="20">
        <f t="shared" si="18"/>
        <v>4.5</v>
      </c>
      <c r="G61" s="20">
        <f t="shared" si="18"/>
        <v>6</v>
      </c>
      <c r="H61" s="20">
        <f t="shared" si="18"/>
        <v>7.5</v>
      </c>
      <c r="I61" s="20">
        <f t="shared" si="18"/>
        <v>8</v>
      </c>
      <c r="J61" s="20">
        <f t="shared" si="18"/>
        <v>10</v>
      </c>
      <c r="K61" s="20">
        <f t="shared" si="18"/>
        <v>12</v>
      </c>
      <c r="L61" s="68"/>
      <c r="M61" s="20">
        <f>SUM(L61+M62+M63)</f>
        <v>13.5</v>
      </c>
      <c r="N61" s="39">
        <v>1</v>
      </c>
      <c r="O61" s="69"/>
    </row>
    <row r="62" spans="1:15" ht="22.5" customHeight="1">
      <c r="A62" s="70"/>
      <c r="B62" s="24" t="s">
        <v>74</v>
      </c>
      <c r="C62" s="71">
        <v>2292</v>
      </c>
      <c r="D62" s="26">
        <v>1</v>
      </c>
      <c r="E62" s="27">
        <v>1</v>
      </c>
      <c r="F62" s="27">
        <v>1</v>
      </c>
      <c r="G62" s="27">
        <v>1</v>
      </c>
      <c r="H62" s="27">
        <v>0.5</v>
      </c>
      <c r="I62" s="27">
        <v>0.5</v>
      </c>
      <c r="J62" s="27">
        <v>1</v>
      </c>
      <c r="K62" s="27">
        <v>1</v>
      </c>
      <c r="L62" s="28">
        <v>0.5</v>
      </c>
      <c r="M62" s="29">
        <f>SUM(D62:L62)</f>
        <v>7.5</v>
      </c>
      <c r="N62" s="40"/>
      <c r="O62" s="69"/>
    </row>
    <row r="63" spans="1:15" ht="18" customHeight="1" thickBot="1">
      <c r="A63" s="72"/>
      <c r="B63" s="32" t="s">
        <v>75</v>
      </c>
      <c r="C63" s="73">
        <v>2176</v>
      </c>
      <c r="D63" s="34">
        <v>0.5</v>
      </c>
      <c r="E63" s="35">
        <v>0</v>
      </c>
      <c r="F63" s="35">
        <v>1</v>
      </c>
      <c r="G63" s="35">
        <v>0.5</v>
      </c>
      <c r="H63" s="35">
        <v>1</v>
      </c>
      <c r="I63" s="35">
        <v>0</v>
      </c>
      <c r="J63" s="35">
        <v>1</v>
      </c>
      <c r="K63" s="35">
        <v>1</v>
      </c>
      <c r="L63" s="36">
        <v>1</v>
      </c>
      <c r="M63" s="37">
        <f>SUM(D63:L63)</f>
        <v>6</v>
      </c>
      <c r="N63" s="41"/>
      <c r="O63" s="69"/>
    </row>
    <row r="64" spans="1:15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69"/>
    </row>
    <row r="65" spans="1:14" s="49" customFormat="1" ht="54.75" customHeight="1">
      <c r="A65" s="44"/>
      <c r="B65" s="45" t="s">
        <v>41</v>
      </c>
      <c r="C65" s="46"/>
      <c r="D65" s="46"/>
      <c r="E65" s="46"/>
      <c r="F65" s="46"/>
      <c r="G65" s="46"/>
      <c r="H65" s="47" t="s">
        <v>42</v>
      </c>
      <c r="I65" s="48"/>
      <c r="J65" s="48"/>
      <c r="K65" s="48"/>
      <c r="L65" s="48"/>
      <c r="M65" s="46"/>
      <c r="N65" s="46"/>
    </row>
    <row r="66" ht="12.75">
      <c r="A66" s="74"/>
    </row>
    <row r="67" spans="1:3" ht="12.75">
      <c r="A67" s="74"/>
      <c r="B67" s="2"/>
      <c r="C67" s="2"/>
    </row>
  </sheetData>
  <sheetProtection/>
  <mergeCells count="42">
    <mergeCell ref="B55:C55"/>
    <mergeCell ref="N55:N57"/>
    <mergeCell ref="B58:C58"/>
    <mergeCell ref="N58:N60"/>
    <mergeCell ref="B61:C61"/>
    <mergeCell ref="N61:N63"/>
    <mergeCell ref="B46:C46"/>
    <mergeCell ref="N46:N48"/>
    <mergeCell ref="B49:C49"/>
    <mergeCell ref="N49:N51"/>
    <mergeCell ref="B52:C52"/>
    <mergeCell ref="N52:N54"/>
    <mergeCell ref="B37:C37"/>
    <mergeCell ref="N37:N39"/>
    <mergeCell ref="B40:C40"/>
    <mergeCell ref="N40:N42"/>
    <mergeCell ref="B43:C43"/>
    <mergeCell ref="N43:N45"/>
    <mergeCell ref="B27:C27"/>
    <mergeCell ref="N27:N29"/>
    <mergeCell ref="B30:C30"/>
    <mergeCell ref="N30:N32"/>
    <mergeCell ref="B34:C34"/>
    <mergeCell ref="N34:N36"/>
    <mergeCell ref="B18:C18"/>
    <mergeCell ref="N18:N20"/>
    <mergeCell ref="B21:C21"/>
    <mergeCell ref="N21:N23"/>
    <mergeCell ref="B24:C24"/>
    <mergeCell ref="N24:N26"/>
    <mergeCell ref="B9:C9"/>
    <mergeCell ref="N9:N11"/>
    <mergeCell ref="B12:C12"/>
    <mergeCell ref="N12:N14"/>
    <mergeCell ref="B15:C15"/>
    <mergeCell ref="N15:N17"/>
    <mergeCell ref="A1:N1"/>
    <mergeCell ref="A2:N2"/>
    <mergeCell ref="A3:N3"/>
    <mergeCell ref="A5:B5"/>
    <mergeCell ref="B6:C6"/>
    <mergeCell ref="N6:N8"/>
  </mergeCells>
  <printOptions horizontalCentered="1"/>
  <pageMargins left="0.2362204724409449" right="0.2362204724409449" top="0.31496062992125984" bottom="0.2755905511811024" header="0.31496062992125984" footer="0.31496062992125984"/>
  <pageSetup fitToHeight="2" horizontalDpi="600" verticalDpi="600" orientation="portrait" paperSize="9" r:id="rId1"/>
  <rowBreaks count="1" manualBreakCount="1">
    <brk id="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2016-02-06T15:46:57Z</dcterms:created>
  <dcterms:modified xsi:type="dcterms:W3CDTF">2016-02-06T15:47:34Z</dcterms:modified>
  <cp:category/>
  <cp:version/>
  <cp:contentType/>
  <cp:contentStatus/>
</cp:coreProperties>
</file>